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Dokumentace_Akce_PLa\229160029_Třebovka, Třebovice - Česká Třebová, úprava toku - stavební část\VZ realizace\Vykaz vymer\"/>
    </mc:Choice>
  </mc:AlternateContent>
  <bookViews>
    <workbookView xWindow="0" yWindow="0" windowWidth="28800" windowHeight="11400"/>
  </bookViews>
  <sheets>
    <sheet name="Třebovice" sheetId="1" r:id="rId1"/>
  </sheets>
  <calcPr calcId="162913"/>
  <customWorkbookViews>
    <customWorkbookView name="ČD-Telematika - vlastní pohled" guid="{EC3FFFF1-27E6-486E-B736-6CA7F2FE8E53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H50" i="1" l="1"/>
  <c r="F50" i="1"/>
  <c r="F32" i="1"/>
  <c r="F31" i="1"/>
  <c r="H30" i="1"/>
  <c r="H29" i="1"/>
  <c r="H28" i="1"/>
  <c r="H27" i="1"/>
  <c r="H26" i="1"/>
  <c r="H25" i="1"/>
  <c r="F30" i="1"/>
  <c r="F29" i="1"/>
  <c r="F28" i="1"/>
  <c r="F27" i="1"/>
  <c r="F26" i="1"/>
  <c r="F25" i="1"/>
  <c r="F17" i="1"/>
  <c r="F53" i="1"/>
  <c r="F10" i="1"/>
  <c r="H10" i="1"/>
  <c r="F11" i="1"/>
  <c r="H11" i="1"/>
  <c r="F12" i="1"/>
  <c r="H12" i="1"/>
  <c r="F13" i="1"/>
  <c r="H13" i="1"/>
  <c r="F14" i="1"/>
  <c r="H14" i="1"/>
  <c r="F15" i="1"/>
  <c r="H15" i="1"/>
  <c r="F16" i="1"/>
  <c r="H16" i="1"/>
  <c r="H17" i="1"/>
  <c r="F18" i="1"/>
  <c r="H18" i="1"/>
  <c r="F19" i="1"/>
  <c r="C21" i="1" s="1"/>
  <c r="H19" i="1"/>
  <c r="F20" i="1"/>
  <c r="H20" i="1"/>
  <c r="F23" i="1"/>
  <c r="C33" i="1" s="1"/>
  <c r="H23" i="1"/>
  <c r="F24" i="1"/>
  <c r="H24" i="1"/>
  <c r="G33" i="1" s="1"/>
  <c r="F35" i="1"/>
  <c r="C47" i="1" s="1"/>
  <c r="H35" i="1"/>
  <c r="F36" i="1"/>
  <c r="H36" i="1"/>
  <c r="F37" i="1"/>
  <c r="H37" i="1"/>
  <c r="F38" i="1"/>
  <c r="H38" i="1"/>
  <c r="F39" i="1"/>
  <c r="H39" i="1"/>
  <c r="F40" i="1"/>
  <c r="H40" i="1"/>
  <c r="F41" i="1"/>
  <c r="H41" i="1"/>
  <c r="F42" i="1"/>
  <c r="H42" i="1"/>
  <c r="F43" i="1"/>
  <c r="H43" i="1"/>
  <c r="F44" i="1"/>
  <c r="H44" i="1"/>
  <c r="F45" i="1"/>
  <c r="H45" i="1"/>
  <c r="G47" i="1" s="1"/>
  <c r="F46" i="1"/>
  <c r="H46" i="1"/>
  <c r="F49" i="1"/>
  <c r="C59" i="1" s="1"/>
  <c r="H60" i="1" s="1"/>
  <c r="H49" i="1"/>
  <c r="G59" i="1" s="1"/>
  <c r="F51" i="1"/>
  <c r="H51" i="1"/>
  <c r="F52" i="1"/>
  <c r="H52" i="1"/>
  <c r="H53" i="1"/>
  <c r="F54" i="1"/>
  <c r="H54" i="1"/>
  <c r="F55" i="1"/>
  <c r="H55" i="1"/>
  <c r="F56" i="1"/>
  <c r="H56" i="1"/>
  <c r="F57" i="1"/>
  <c r="H57" i="1"/>
  <c r="F58" i="1"/>
  <c r="H58" i="1"/>
  <c r="G21" i="1"/>
</calcChain>
</file>

<file path=xl/sharedStrings.xml><?xml version="1.0" encoding="utf-8"?>
<sst xmlns="http://schemas.openxmlformats.org/spreadsheetml/2006/main" count="78" uniqueCount="55">
  <si>
    <t>C E N A</t>
  </si>
  <si>
    <t xml:space="preserve">měrná </t>
  </si>
  <si>
    <t>dodávky</t>
  </si>
  <si>
    <t>montáže</t>
  </si>
  <si>
    <t>Název položky</t>
  </si>
  <si>
    <t>jednotka</t>
  </si>
  <si>
    <t>množství</t>
  </si>
  <si>
    <t>celkem</t>
  </si>
  <si>
    <t>jednotková cena</t>
  </si>
  <si>
    <t>cena zemních prací celkem :</t>
  </si>
  <si>
    <t>cena montážních a demontážních prací celkem :</t>
  </si>
  <si>
    <t>cena  za dodávky materiálu celkem :</t>
  </si>
  <si>
    <t>cena  za ostatní výkony na stavbě celkem :</t>
  </si>
  <si>
    <t>celková cena :</t>
  </si>
  <si>
    <t>zemní práce :</t>
  </si>
  <si>
    <t>montážní a demontážní práce :</t>
  </si>
  <si>
    <t>dodávky materiálu :</t>
  </si>
  <si>
    <t>ostatní výkony na stavbě :</t>
  </si>
  <si>
    <t>Krytí výstražnou folií</t>
  </si>
  <si>
    <t>m</t>
  </si>
  <si>
    <t>ks</t>
  </si>
  <si>
    <t>m3</t>
  </si>
  <si>
    <t>Výkop montážní jámy</t>
  </si>
  <si>
    <t>Geod.zaměření skut.provedení přeložky,oprava dokumentace,záznam na nosič</t>
  </si>
  <si>
    <t>případ</t>
  </si>
  <si>
    <t>Vytyčení stávající kabelové trasy</t>
  </si>
  <si>
    <t>čtyřka</t>
  </si>
  <si>
    <t>Vytyčení inženýrských sítí</t>
  </si>
  <si>
    <t>Zásyp pískového lože</t>
  </si>
  <si>
    <t>Folie výstražná</t>
  </si>
  <si>
    <t>Písek zásypový</t>
  </si>
  <si>
    <t>Drobný spojovací materiál</t>
  </si>
  <si>
    <t xml:space="preserve">Zpracovatel :  Dlouhý Vlastimil                                 </t>
  </si>
  <si>
    <t>Kabelový označník</t>
  </si>
  <si>
    <t>Usazení kabelových označníků</t>
  </si>
  <si>
    <t>pár</t>
  </si>
  <si>
    <t>Výkop,zához kabelové rýhy</t>
  </si>
  <si>
    <t>Přistavení a příprava kabelové délky</t>
  </si>
  <si>
    <t>Chránička kabelová průměr 110 mm</t>
  </si>
  <si>
    <t>Stavba:  Třebovka, Třebovice v Čechách - Česká Třebová, úprava toku v obcích</t>
  </si>
  <si>
    <t>Pokládka zatravňovacích tvárnic, kabelových žlabů a rezervní chráničky</t>
  </si>
  <si>
    <t>Montáž spojky</t>
  </si>
  <si>
    <t xml:space="preserve">Položení vložky  </t>
  </si>
  <si>
    <t>Přenesení kabelů</t>
  </si>
  <si>
    <t>Změření kabelových vložek</t>
  </si>
  <si>
    <t>Kabelové spojky Raychem XAGA 500   125/30-460 EY</t>
  </si>
  <si>
    <t>Kabelová vložka DK 2</t>
  </si>
  <si>
    <t>Kabelová vložka TKK 8</t>
  </si>
  <si>
    <t xml:space="preserve">Žlab kabelový TK 1 </t>
  </si>
  <si>
    <t>ZZM DK 2 před a po přeložce</t>
  </si>
  <si>
    <t>ZZM TKK 8 před a po přeložce</t>
  </si>
  <si>
    <t>Dopravní opatření při výluce DK 2</t>
  </si>
  <si>
    <t>Dopravní opatření při výluce TKK 8</t>
  </si>
  <si>
    <t>Místo a datum : Choceň 10.9.2017</t>
  </si>
  <si>
    <t xml:space="preserve">Stavební část :SO - 03 - 17   Přeložka a ochrana  kabelů SŽDC a ČD - Telematika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</si>
</sst>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10"/>
      <name val="Arial CE"/>
    </font>
    <font>
      <sz val="8"/>
      <name val="Arial"/>
      <charset val="238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  <font>
      <sz val="8"/>
      <color indexed="8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color theme="3" tint="0.39997558519241921"/>
      <name val="Arial"/>
      <family val="2"/>
      <charset val="238"/>
    </font>
    <font>
      <b/>
      <sz val="8"/>
      <color theme="3" tint="0.39997558519241921"/>
      <name val="Arial"/>
      <family val="2"/>
      <charset val="238"/>
    </font>
    <font>
      <b/>
      <sz val="8"/>
      <color theme="3" tint="0.39997558519241921"/>
      <name val="Arial CE"/>
      <charset val="238"/>
    </font>
    <font>
      <b/>
      <sz val="14"/>
      <color theme="3" tint="0.39997558519241921"/>
      <name val="Arial CE"/>
      <charset val="238"/>
    </font>
    <font>
      <b/>
      <sz val="14"/>
      <color theme="3" tint="0.39997558519241921"/>
      <name val="Arial CE"/>
      <family val="2"/>
      <charset val="238"/>
    </font>
    <font>
      <b/>
      <sz val="12"/>
      <color theme="3" tint="0.3999755851924192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7">
    <xf numFmtId="0" fontId="0" fillId="0" borderId="0" xfId="0"/>
    <xf numFmtId="0" fontId="1" fillId="0" borderId="1" xfId="0" applyFont="1" applyBorder="1" applyAlignment="1" applyProtection="1">
      <protection locked="0"/>
    </xf>
    <xf numFmtId="4" fontId="1" fillId="0" borderId="2" xfId="0" applyNumberFormat="1" applyFont="1" applyBorder="1" applyAlignment="1" applyProtection="1">
      <protection locked="0"/>
    </xf>
    <xf numFmtId="0" fontId="6" fillId="0" borderId="0" xfId="0" applyFont="1"/>
    <xf numFmtId="0" fontId="6" fillId="0" borderId="0" xfId="0" applyFont="1" applyAlignment="1">
      <alignment horizontal="center"/>
    </xf>
    <xf numFmtId="0" fontId="1" fillId="0" borderId="3" xfId="0" applyFont="1" applyBorder="1" applyAlignment="1" applyProtection="1">
      <protection locked="0"/>
    </xf>
    <xf numFmtId="0" fontId="1" fillId="0" borderId="4" xfId="0" applyFont="1" applyBorder="1" applyAlignment="1" applyProtection="1">
      <protection locked="0"/>
    </xf>
    <xf numFmtId="4" fontId="7" fillId="2" borderId="2" xfId="0" applyNumberFormat="1" applyFont="1" applyFill="1" applyBorder="1" applyAlignment="1" applyProtection="1">
      <protection locked="0"/>
    </xf>
    <xf numFmtId="4" fontId="7" fillId="2" borderId="5" xfId="0" applyNumberFormat="1" applyFont="1" applyFill="1" applyBorder="1" applyAlignment="1" applyProtection="1">
      <protection locked="0"/>
    </xf>
    <xf numFmtId="0" fontId="1" fillId="0" borderId="2" xfId="0" applyNumberFormat="1" applyFont="1" applyBorder="1" applyAlignment="1" applyProtection="1">
      <alignment horizontal="center"/>
      <protection locked="0"/>
    </xf>
    <xf numFmtId="49" fontId="9" fillId="0" borderId="6" xfId="0" applyNumberFormat="1" applyFont="1" applyBorder="1" applyAlignment="1" applyProtection="1">
      <protection locked="0"/>
    </xf>
    <xf numFmtId="4" fontId="9" fillId="0" borderId="7" xfId="0" applyNumberFormat="1" applyFont="1" applyBorder="1" applyAlignment="1" applyProtection="1">
      <protection locked="0"/>
    </xf>
    <xf numFmtId="4" fontId="7" fillId="2" borderId="7" xfId="0" applyNumberFormat="1" applyFont="1" applyFill="1" applyBorder="1" applyAlignment="1" applyProtection="1">
      <protection locked="0"/>
    </xf>
    <xf numFmtId="49" fontId="9" fillId="0" borderId="4" xfId="0" applyNumberFormat="1" applyFont="1" applyBorder="1" applyAlignment="1" applyProtection="1">
      <protection locked="0"/>
    </xf>
    <xf numFmtId="4" fontId="9" fillId="0" borderId="2" xfId="0" applyNumberFormat="1" applyFont="1" applyBorder="1" applyAlignment="1" applyProtection="1">
      <protection locked="0"/>
    </xf>
    <xf numFmtId="0" fontId="8" fillId="0" borderId="4" xfId="0" applyFont="1" applyBorder="1" applyAlignment="1" applyProtection="1">
      <protection locked="0"/>
    </xf>
    <xf numFmtId="4" fontId="8" fillId="0" borderId="2" xfId="0" applyNumberFormat="1" applyFont="1" applyBorder="1" applyAlignment="1" applyProtection="1">
      <protection locked="0"/>
    </xf>
    <xf numFmtId="4" fontId="7" fillId="2" borderId="8" xfId="0" applyNumberFormat="1" applyFont="1" applyFill="1" applyBorder="1" applyAlignment="1" applyProtection="1">
      <protection locked="0"/>
    </xf>
    <xf numFmtId="0" fontId="10" fillId="0" borderId="2" xfId="0" applyFont="1" applyBorder="1" applyAlignment="1" applyProtection="1">
      <protection locked="0"/>
    </xf>
    <xf numFmtId="0" fontId="10" fillId="0" borderId="2" xfId="0" applyNumberFormat="1" applyFont="1" applyBorder="1" applyAlignment="1" applyProtection="1">
      <alignment horizontal="center"/>
      <protection locked="0"/>
    </xf>
    <xf numFmtId="4" fontId="10" fillId="0" borderId="2" xfId="0" applyNumberFormat="1" applyFont="1" applyBorder="1" applyAlignment="1" applyProtection="1">
      <protection locked="0"/>
    </xf>
    <xf numFmtId="4" fontId="2" fillId="2" borderId="2" xfId="0" applyNumberFormat="1" applyFont="1" applyFill="1" applyBorder="1" applyAlignment="1" applyProtection="1">
      <protection locked="0"/>
    </xf>
    <xf numFmtId="4" fontId="2" fillId="2" borderId="5" xfId="0" applyNumberFormat="1" applyFont="1" applyFill="1" applyBorder="1" applyAlignment="1" applyProtection="1">
      <protection locked="0"/>
    </xf>
    <xf numFmtId="0" fontId="3" fillId="3" borderId="9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12" xfId="0" applyFont="1" applyFill="1" applyBorder="1" applyAlignment="1">
      <alignment vertical="center"/>
    </xf>
    <xf numFmtId="0" fontId="3" fillId="3" borderId="13" xfId="0" applyFont="1" applyFill="1" applyBorder="1" applyAlignment="1">
      <alignment vertical="center"/>
    </xf>
    <xf numFmtId="0" fontId="13" fillId="3" borderId="14" xfId="0" applyFont="1" applyFill="1" applyBorder="1" applyAlignment="1" applyProtection="1">
      <protection locked="0"/>
    </xf>
    <xf numFmtId="0" fontId="14" fillId="3" borderId="15" xfId="0" applyFont="1" applyFill="1" applyBorder="1" applyAlignment="1" applyProtection="1">
      <alignment vertical="center"/>
      <protection locked="0"/>
    </xf>
    <xf numFmtId="49" fontId="12" fillId="3" borderId="16" xfId="0" applyNumberFormat="1" applyFont="1" applyFill="1" applyBorder="1" applyAlignment="1" applyProtection="1">
      <protection locked="0"/>
    </xf>
    <xf numFmtId="49" fontId="12" fillId="3" borderId="12" xfId="0" applyNumberFormat="1" applyFont="1" applyFill="1" applyBorder="1" applyAlignment="1" applyProtection="1">
      <alignment vertical="center"/>
      <protection locked="0"/>
    </xf>
    <xf numFmtId="0" fontId="13" fillId="4" borderId="17" xfId="0" applyFont="1" applyFill="1" applyBorder="1" applyAlignment="1" applyProtection="1">
      <alignment vertical="center"/>
      <protection locked="0"/>
    </xf>
    <xf numFmtId="0" fontId="12" fillId="4" borderId="18" xfId="0" applyFont="1" applyFill="1" applyBorder="1" applyAlignment="1" applyProtection="1">
      <alignment horizontal="center" vertical="center"/>
      <protection locked="0"/>
    </xf>
    <xf numFmtId="0" fontId="13" fillId="4" borderId="14" xfId="0" applyFont="1" applyFill="1" applyBorder="1" applyAlignment="1" applyProtection="1">
      <alignment horizontal="center"/>
      <protection locked="0"/>
    </xf>
    <xf numFmtId="0" fontId="14" fillId="4" borderId="18" xfId="0" applyFont="1" applyFill="1" applyBorder="1" applyAlignment="1" applyProtection="1">
      <alignment horizontal="center" vertical="center"/>
      <protection locked="0"/>
    </xf>
    <xf numFmtId="0" fontId="13" fillId="3" borderId="16" xfId="0" applyFont="1" applyFill="1" applyBorder="1" applyAlignment="1" applyProtection="1">
      <protection locked="0"/>
    </xf>
    <xf numFmtId="0" fontId="16" fillId="3" borderId="12" xfId="0" applyFont="1" applyFill="1" applyBorder="1" applyAlignment="1" applyProtection="1">
      <alignment vertical="center"/>
      <protection locked="0"/>
    </xf>
    <xf numFmtId="4" fontId="13" fillId="3" borderId="12" xfId="0" applyNumberFormat="1" applyFont="1" applyFill="1" applyBorder="1" applyAlignment="1" applyProtection="1">
      <alignment horizontal="center"/>
      <protection locked="0"/>
    </xf>
    <xf numFmtId="4" fontId="13" fillId="3" borderId="12" xfId="0" applyNumberFormat="1" applyFont="1" applyFill="1" applyBorder="1" applyAlignment="1" applyProtection="1">
      <protection locked="0"/>
    </xf>
    <xf numFmtId="4" fontId="13" fillId="3" borderId="13" xfId="0" applyNumberFormat="1" applyFont="1" applyFill="1" applyBorder="1" applyAlignment="1" applyProtection="1">
      <protection locked="0"/>
    </xf>
    <xf numFmtId="0" fontId="12" fillId="4" borderId="3" xfId="0" applyFont="1" applyFill="1" applyBorder="1" applyAlignment="1" applyProtection="1">
      <protection locked="0"/>
    </xf>
    <xf numFmtId="0" fontId="12" fillId="4" borderId="7" xfId="0" applyFont="1" applyFill="1" applyBorder="1" applyAlignment="1" applyProtection="1">
      <alignment horizontal="center" vertical="center"/>
      <protection locked="0"/>
    </xf>
    <xf numFmtId="0" fontId="12" fillId="4" borderId="17" xfId="0" applyFont="1" applyFill="1" applyBorder="1" applyAlignment="1" applyProtection="1">
      <protection locked="0"/>
    </xf>
    <xf numFmtId="0" fontId="4" fillId="5" borderId="1" xfId="1" applyFont="1" applyFill="1" applyBorder="1" applyProtection="1"/>
    <xf numFmtId="0" fontId="4" fillId="5" borderId="4" xfId="1" applyFont="1" applyFill="1" applyBorder="1" applyProtection="1"/>
    <xf numFmtId="0" fontId="4" fillId="5" borderId="4" xfId="1" applyFont="1" applyFill="1" applyBorder="1" applyAlignment="1" applyProtection="1">
      <alignment horizontal="center"/>
    </xf>
    <xf numFmtId="0" fontId="4" fillId="5" borderId="4" xfId="1" applyFont="1" applyFill="1" applyBorder="1" applyAlignment="1" applyProtection="1">
      <alignment horizontal="right"/>
    </xf>
    <xf numFmtId="0" fontId="4" fillId="5" borderId="0" xfId="1" applyFont="1" applyFill="1" applyBorder="1" applyAlignment="1" applyProtection="1">
      <alignment horizontal="centerContinuous"/>
    </xf>
    <xf numFmtId="0" fontId="4" fillId="5" borderId="11" xfId="1" applyFont="1" applyFill="1" applyBorder="1" applyAlignment="1" applyProtection="1">
      <alignment horizontal="centerContinuous"/>
    </xf>
    <xf numFmtId="0" fontId="4" fillId="5" borderId="6" xfId="1" applyFont="1" applyFill="1" applyBorder="1" applyAlignment="1" applyProtection="1">
      <alignment horizontal="center"/>
    </xf>
    <xf numFmtId="0" fontId="4" fillId="5" borderId="6" xfId="1" applyFont="1" applyFill="1" applyBorder="1" applyAlignment="1" applyProtection="1">
      <alignment horizontal="right"/>
    </xf>
    <xf numFmtId="0" fontId="4" fillId="5" borderId="19" xfId="1" applyFont="1" applyFill="1" applyBorder="1" applyAlignment="1" applyProtection="1">
      <alignment horizontal="centerContinuous"/>
    </xf>
    <xf numFmtId="0" fontId="4" fillId="5" borderId="20" xfId="1" applyFont="1" applyFill="1" applyBorder="1" applyAlignment="1" applyProtection="1">
      <alignment horizontal="centerContinuous"/>
    </xf>
    <xf numFmtId="0" fontId="4" fillId="5" borderId="21" xfId="1" applyFont="1" applyFill="1" applyBorder="1" applyAlignment="1" applyProtection="1">
      <alignment horizontal="centerContinuous"/>
    </xf>
    <xf numFmtId="0" fontId="4" fillId="5" borderId="4" xfId="1" applyNumberFormat="1" applyFont="1" applyFill="1" applyBorder="1" applyAlignment="1" applyProtection="1">
      <alignment horizontal="center"/>
    </xf>
    <xf numFmtId="0" fontId="4" fillId="5" borderId="11" xfId="1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left"/>
      <protection locked="0"/>
    </xf>
    <xf numFmtId="0" fontId="17" fillId="3" borderId="16" xfId="0" applyFont="1" applyFill="1" applyBorder="1" applyAlignment="1">
      <alignment vertical="center"/>
    </xf>
    <xf numFmtId="0" fontId="18" fillId="3" borderId="12" xfId="0" applyFont="1" applyFill="1" applyBorder="1" applyAlignment="1">
      <alignment vertical="center"/>
    </xf>
    <xf numFmtId="0" fontId="18" fillId="3" borderId="22" xfId="0" applyFont="1" applyFill="1" applyBorder="1" applyAlignment="1">
      <alignment vertical="center"/>
    </xf>
    <xf numFmtId="0" fontId="18" fillId="3" borderId="9" xfId="0" applyFont="1" applyFill="1" applyBorder="1" applyAlignment="1">
      <alignment vertical="center"/>
    </xf>
    <xf numFmtId="0" fontId="19" fillId="3" borderId="23" xfId="0" applyFont="1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0" fontId="18" fillId="3" borderId="0" xfId="0" applyFont="1" applyFill="1" applyBorder="1" applyAlignment="1">
      <alignment vertical="center"/>
    </xf>
    <xf numFmtId="4" fontId="7" fillId="2" borderId="11" xfId="0" applyNumberFormat="1" applyFont="1" applyFill="1" applyBorder="1" applyAlignment="1" applyProtection="1">
      <protection locked="0"/>
    </xf>
    <xf numFmtId="0" fontId="1" fillId="0" borderId="24" xfId="0" applyNumberFormat="1" applyFont="1" applyBorder="1" applyAlignment="1" applyProtection="1">
      <alignment horizontal="center"/>
      <protection locked="0"/>
    </xf>
    <xf numFmtId="4" fontId="8" fillId="0" borderId="24" xfId="0" applyNumberFormat="1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4" fontId="12" fillId="5" borderId="29" xfId="0" applyNumberFormat="1" applyFont="1" applyFill="1" applyBorder="1" applyAlignment="1">
      <alignment horizontal="center"/>
    </xf>
    <xf numFmtId="0" fontId="12" fillId="5" borderId="30" xfId="0" applyFont="1" applyFill="1" applyBorder="1" applyAlignment="1">
      <alignment horizontal="center"/>
    </xf>
    <xf numFmtId="0" fontId="11" fillId="5" borderId="22" xfId="0" applyFont="1" applyFill="1" applyBorder="1" applyAlignment="1">
      <alignment horizontal="right"/>
    </xf>
    <xf numFmtId="0" fontId="11" fillId="5" borderId="9" xfId="0" applyFont="1" applyFill="1" applyBorder="1" applyAlignment="1">
      <alignment horizontal="right"/>
    </xf>
    <xf numFmtId="0" fontId="11" fillId="5" borderId="10" xfId="0" applyFont="1" applyFill="1" applyBorder="1" applyAlignment="1">
      <alignment horizontal="right"/>
    </xf>
    <xf numFmtId="0" fontId="11" fillId="5" borderId="16" xfId="0" applyFont="1" applyFill="1" applyBorder="1" applyAlignment="1">
      <alignment horizontal="right"/>
    </xf>
    <xf numFmtId="0" fontId="11" fillId="5" borderId="12" xfId="0" applyFont="1" applyFill="1" applyBorder="1" applyAlignment="1">
      <alignment horizontal="right"/>
    </xf>
    <xf numFmtId="0" fontId="11" fillId="5" borderId="13" xfId="0" applyFont="1" applyFill="1" applyBorder="1" applyAlignment="1">
      <alignment horizontal="right"/>
    </xf>
    <xf numFmtId="0" fontId="4" fillId="5" borderId="3" xfId="1" applyFont="1" applyFill="1" applyBorder="1" applyAlignment="1" applyProtection="1">
      <alignment horizontal="center"/>
    </xf>
    <xf numFmtId="0" fontId="4" fillId="5" borderId="1" xfId="1" applyFont="1" applyFill="1" applyBorder="1" applyAlignment="1" applyProtection="1">
      <alignment horizontal="center"/>
    </xf>
    <xf numFmtId="0" fontId="4" fillId="5" borderId="7" xfId="1" applyFont="1" applyFill="1" applyBorder="1" applyAlignment="1" applyProtection="1">
      <alignment horizontal="center" vertical="center"/>
    </xf>
    <xf numFmtId="0" fontId="4" fillId="5" borderId="2" xfId="1" applyFont="1" applyFill="1" applyBorder="1" applyAlignment="1" applyProtection="1">
      <alignment horizontal="center" vertical="center"/>
    </xf>
    <xf numFmtId="4" fontId="12" fillId="4" borderId="18" xfId="0" applyNumberFormat="1" applyFont="1" applyFill="1" applyBorder="1" applyAlignment="1" applyProtection="1">
      <alignment horizontal="right"/>
      <protection locked="0"/>
    </xf>
    <xf numFmtId="4" fontId="12" fillId="4" borderId="26" xfId="0" applyNumberFormat="1" applyFont="1" applyFill="1" applyBorder="1" applyAlignment="1" applyProtection="1">
      <alignment horizontal="right"/>
      <protection locked="0"/>
    </xf>
    <xf numFmtId="4" fontId="15" fillId="3" borderId="15" xfId="0" applyNumberFormat="1" applyFont="1" applyFill="1" applyBorder="1" applyAlignment="1" applyProtection="1">
      <alignment horizontal="center"/>
      <protection locked="0"/>
    </xf>
    <xf numFmtId="4" fontId="15" fillId="3" borderId="31" xfId="0" applyNumberFormat="1" applyFont="1" applyFill="1" applyBorder="1" applyAlignment="1" applyProtection="1">
      <alignment horizontal="center"/>
      <protection locked="0"/>
    </xf>
    <xf numFmtId="4" fontId="12" fillId="3" borderId="12" xfId="0" applyNumberFormat="1" applyFont="1" applyFill="1" applyBorder="1" applyAlignment="1" applyProtection="1">
      <alignment horizontal="center"/>
      <protection locked="0"/>
    </xf>
    <xf numFmtId="4" fontId="12" fillId="3" borderId="13" xfId="0" applyNumberFormat="1" applyFont="1" applyFill="1" applyBorder="1" applyAlignment="1" applyProtection="1">
      <alignment horizontal="center"/>
      <protection locked="0"/>
    </xf>
    <xf numFmtId="4" fontId="14" fillId="4" borderId="27" xfId="0" applyNumberFormat="1" applyFont="1" applyFill="1" applyBorder="1" applyAlignment="1" applyProtection="1">
      <alignment horizontal="right"/>
      <protection locked="0"/>
    </xf>
    <xf numFmtId="4" fontId="14" fillId="4" borderId="31" xfId="0" applyNumberFormat="1" applyFont="1" applyFill="1" applyBorder="1" applyAlignment="1" applyProtection="1">
      <alignment horizontal="right"/>
      <protection locked="0"/>
    </xf>
    <xf numFmtId="0" fontId="21" fillId="3" borderId="23" xfId="0" applyFont="1" applyFill="1" applyBorder="1" applyAlignment="1" applyProtection="1">
      <alignment horizontal="left" vertical="center"/>
    </xf>
    <xf numFmtId="0" fontId="19" fillId="3" borderId="0" xfId="0" applyFont="1" applyFill="1" applyBorder="1" applyAlignment="1" applyProtection="1">
      <alignment horizontal="left" vertical="center"/>
    </xf>
    <xf numFmtId="0" fontId="22" fillId="3" borderId="23" xfId="0" applyFont="1" applyFill="1" applyBorder="1" applyAlignment="1" applyProtection="1">
      <alignment horizontal="left" vertical="center"/>
    </xf>
    <xf numFmtId="4" fontId="14" fillId="4" borderId="15" xfId="0" applyNumberFormat="1" applyFont="1" applyFill="1" applyBorder="1" applyAlignment="1" applyProtection="1">
      <alignment horizontal="right"/>
      <protection locked="0"/>
    </xf>
    <xf numFmtId="4" fontId="14" fillId="4" borderId="28" xfId="0" applyNumberFormat="1" applyFont="1" applyFill="1" applyBorder="1" applyAlignment="1" applyProtection="1">
      <alignment horizontal="right"/>
      <protection locked="0"/>
    </xf>
    <xf numFmtId="4" fontId="12" fillId="4" borderId="7" xfId="0" applyNumberFormat="1" applyFont="1" applyFill="1" applyBorder="1" applyAlignment="1" applyProtection="1">
      <alignment horizontal="right"/>
      <protection locked="0"/>
    </xf>
    <xf numFmtId="4" fontId="12" fillId="4" borderId="8" xfId="0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abSelected="1" workbookViewId="0">
      <selection activeCell="M12" sqref="M12"/>
    </sheetView>
  </sheetViews>
  <sheetFormatPr defaultRowHeight="12.75" x14ac:dyDescent="0.2"/>
  <cols>
    <col min="1" max="1" width="3.7109375" style="3" customWidth="1"/>
    <col min="2" max="2" width="59.140625" style="3" customWidth="1"/>
    <col min="3" max="3" width="8.140625" style="4" customWidth="1"/>
    <col min="4" max="4" width="9.5703125" style="3" customWidth="1"/>
    <col min="5" max="5" width="13.85546875" style="3" customWidth="1"/>
    <col min="6" max="6" width="12.140625" style="3" customWidth="1"/>
    <col min="7" max="7" width="14" style="3" customWidth="1"/>
    <col min="8" max="8" width="15.85546875" style="3" customWidth="1"/>
  </cols>
  <sheetData>
    <row r="1" spans="1:8" x14ac:dyDescent="0.2">
      <c r="A1" s="61"/>
      <c r="B1" s="62"/>
      <c r="C1" s="62"/>
      <c r="D1" s="62"/>
      <c r="E1" s="62"/>
      <c r="F1" s="62"/>
      <c r="G1" s="23"/>
      <c r="H1" s="24"/>
    </row>
    <row r="2" spans="1:8" ht="18" x14ac:dyDescent="0.2">
      <c r="A2" s="90" t="s">
        <v>39</v>
      </c>
      <c r="B2" s="91"/>
      <c r="C2" s="91"/>
      <c r="D2" s="91"/>
      <c r="E2" s="91"/>
      <c r="F2" s="91"/>
      <c r="G2" s="25"/>
      <c r="H2" s="26"/>
    </row>
    <row r="3" spans="1:8" ht="18" x14ac:dyDescent="0.2">
      <c r="A3" s="63"/>
      <c r="B3" s="64"/>
      <c r="C3" s="65"/>
      <c r="D3" s="65"/>
      <c r="E3" s="65"/>
      <c r="F3" s="65"/>
      <c r="G3" s="25"/>
      <c r="H3" s="26"/>
    </row>
    <row r="4" spans="1:8" ht="15.75" x14ac:dyDescent="0.2">
      <c r="A4" s="92" t="s">
        <v>54</v>
      </c>
      <c r="B4" s="91"/>
      <c r="C4" s="91"/>
      <c r="D4" s="91"/>
      <c r="E4" s="91"/>
      <c r="F4" s="91"/>
      <c r="G4" s="25"/>
      <c r="H4" s="26"/>
    </row>
    <row r="5" spans="1:8" ht="16.5" thickBot="1" x14ac:dyDescent="0.25">
      <c r="A5" s="59"/>
      <c r="B5" s="60"/>
      <c r="C5" s="60"/>
      <c r="D5" s="60"/>
      <c r="E5" s="60"/>
      <c r="F5" s="60"/>
      <c r="G5" s="27"/>
      <c r="H5" s="28"/>
    </row>
    <row r="6" spans="1:8" ht="13.5" thickBot="1" x14ac:dyDescent="0.25">
      <c r="A6" s="45"/>
      <c r="B6" s="46"/>
      <c r="C6" s="47"/>
      <c r="D6" s="48"/>
      <c r="E6" s="49" t="s">
        <v>0</v>
      </c>
      <c r="F6" s="49"/>
      <c r="G6" s="49"/>
      <c r="H6" s="50"/>
    </row>
    <row r="7" spans="1:8" x14ac:dyDescent="0.2">
      <c r="A7" s="78"/>
      <c r="B7" s="80" t="s">
        <v>4</v>
      </c>
      <c r="C7" s="51" t="s">
        <v>1</v>
      </c>
      <c r="D7" s="52"/>
      <c r="E7" s="53" t="s">
        <v>2</v>
      </c>
      <c r="F7" s="54"/>
      <c r="G7" s="53" t="s">
        <v>3</v>
      </c>
      <c r="H7" s="55"/>
    </row>
    <row r="8" spans="1:8" ht="13.5" thickBot="1" x14ac:dyDescent="0.25">
      <c r="A8" s="79"/>
      <c r="B8" s="81"/>
      <c r="C8" s="47" t="s">
        <v>5</v>
      </c>
      <c r="D8" s="56" t="s">
        <v>6</v>
      </c>
      <c r="E8" s="47" t="s">
        <v>8</v>
      </c>
      <c r="F8" s="47" t="s">
        <v>7</v>
      </c>
      <c r="G8" s="47" t="s">
        <v>8</v>
      </c>
      <c r="H8" s="57" t="s">
        <v>7</v>
      </c>
    </row>
    <row r="9" spans="1:8" ht="18.75" customHeight="1" thickBot="1" x14ac:dyDescent="0.25">
      <c r="A9" s="29"/>
      <c r="B9" s="30" t="s">
        <v>14</v>
      </c>
      <c r="C9" s="84"/>
      <c r="D9" s="84"/>
      <c r="E9" s="84"/>
      <c r="F9" s="84"/>
      <c r="G9" s="84"/>
      <c r="H9" s="85"/>
    </row>
    <row r="10" spans="1:8" x14ac:dyDescent="0.2">
      <c r="A10" s="1">
        <v>1</v>
      </c>
      <c r="B10" s="6" t="s">
        <v>36</v>
      </c>
      <c r="C10" s="9" t="s">
        <v>19</v>
      </c>
      <c r="D10" s="2">
        <v>95</v>
      </c>
      <c r="E10" s="2"/>
      <c r="F10" s="7">
        <f t="shared" ref="F10:F20" si="0">(D10*E10)</f>
        <v>0</v>
      </c>
      <c r="G10" s="2"/>
      <c r="H10" s="8">
        <f t="shared" ref="H10:H20" si="1">(D10*G10)</f>
        <v>0</v>
      </c>
    </row>
    <row r="11" spans="1:8" x14ac:dyDescent="0.2">
      <c r="A11" s="1">
        <v>2</v>
      </c>
      <c r="B11" s="6" t="s">
        <v>22</v>
      </c>
      <c r="C11" s="9" t="s">
        <v>21</v>
      </c>
      <c r="D11" s="2">
        <v>4</v>
      </c>
      <c r="E11" s="2"/>
      <c r="F11" s="7">
        <f t="shared" si="0"/>
        <v>0</v>
      </c>
      <c r="G11" s="2"/>
      <c r="H11" s="8">
        <f t="shared" si="1"/>
        <v>0</v>
      </c>
    </row>
    <row r="12" spans="1:8" x14ac:dyDescent="0.2">
      <c r="A12" s="1">
        <v>3</v>
      </c>
      <c r="B12" s="6" t="s">
        <v>28</v>
      </c>
      <c r="C12" s="9" t="s">
        <v>19</v>
      </c>
      <c r="D12" s="2">
        <v>95</v>
      </c>
      <c r="E12" s="2"/>
      <c r="F12" s="7">
        <f t="shared" si="0"/>
        <v>0</v>
      </c>
      <c r="G12" s="2"/>
      <c r="H12" s="8">
        <f t="shared" si="1"/>
        <v>0</v>
      </c>
    </row>
    <row r="13" spans="1:8" x14ac:dyDescent="0.2">
      <c r="A13" s="1">
        <v>4</v>
      </c>
      <c r="B13" s="6" t="s">
        <v>40</v>
      </c>
      <c r="C13" s="9" t="s">
        <v>19</v>
      </c>
      <c r="D13" s="2">
        <v>38</v>
      </c>
      <c r="E13" s="2"/>
      <c r="F13" s="7">
        <f t="shared" si="0"/>
        <v>0</v>
      </c>
      <c r="G13" s="2"/>
      <c r="H13" s="8">
        <f t="shared" si="1"/>
        <v>0</v>
      </c>
    </row>
    <row r="14" spans="1:8" x14ac:dyDescent="0.2">
      <c r="A14" s="1">
        <v>5</v>
      </c>
      <c r="B14" s="6" t="s">
        <v>34</v>
      </c>
      <c r="C14" s="9" t="s">
        <v>20</v>
      </c>
      <c r="D14" s="2">
        <v>2</v>
      </c>
      <c r="E14" s="2"/>
      <c r="F14" s="7">
        <f t="shared" si="0"/>
        <v>0</v>
      </c>
      <c r="G14" s="2"/>
      <c r="H14" s="8">
        <f t="shared" si="1"/>
        <v>0</v>
      </c>
    </row>
    <row r="15" spans="1:8" x14ac:dyDescent="0.2">
      <c r="A15" s="1">
        <v>6</v>
      </c>
      <c r="B15" s="6"/>
      <c r="C15" s="9"/>
      <c r="D15" s="2"/>
      <c r="E15" s="2"/>
      <c r="F15" s="7">
        <f t="shared" si="0"/>
        <v>0</v>
      </c>
      <c r="G15" s="2"/>
      <c r="H15" s="8">
        <f t="shared" si="1"/>
        <v>0</v>
      </c>
    </row>
    <row r="16" spans="1:8" x14ac:dyDescent="0.2">
      <c r="A16" s="1">
        <v>7</v>
      </c>
      <c r="B16" s="6"/>
      <c r="C16" s="9"/>
      <c r="D16" s="2"/>
      <c r="E16" s="2"/>
      <c r="F16" s="7">
        <f t="shared" si="0"/>
        <v>0</v>
      </c>
      <c r="G16" s="2"/>
      <c r="H16" s="8">
        <f t="shared" si="1"/>
        <v>0</v>
      </c>
    </row>
    <row r="17" spans="1:8" x14ac:dyDescent="0.2">
      <c r="A17" s="1">
        <v>8</v>
      </c>
      <c r="B17" s="6"/>
      <c r="C17" s="9"/>
      <c r="D17" s="2"/>
      <c r="E17" s="2"/>
      <c r="F17" s="7">
        <f t="shared" si="0"/>
        <v>0</v>
      </c>
      <c r="G17" s="2"/>
      <c r="H17" s="8">
        <f t="shared" si="1"/>
        <v>0</v>
      </c>
    </row>
    <row r="18" spans="1:8" x14ac:dyDescent="0.2">
      <c r="A18" s="1">
        <v>9</v>
      </c>
      <c r="B18" s="6"/>
      <c r="C18" s="9"/>
      <c r="D18" s="2"/>
      <c r="E18" s="2"/>
      <c r="F18" s="7">
        <f t="shared" si="0"/>
        <v>0</v>
      </c>
      <c r="G18" s="2"/>
      <c r="H18" s="8">
        <f t="shared" si="1"/>
        <v>0</v>
      </c>
    </row>
    <row r="19" spans="1:8" x14ac:dyDescent="0.2">
      <c r="A19" s="1">
        <v>10</v>
      </c>
      <c r="B19" s="6"/>
      <c r="C19" s="9"/>
      <c r="D19" s="2"/>
      <c r="E19" s="2"/>
      <c r="F19" s="7">
        <f t="shared" si="0"/>
        <v>0</v>
      </c>
      <c r="G19" s="2"/>
      <c r="H19" s="8">
        <f t="shared" si="1"/>
        <v>0</v>
      </c>
    </row>
    <row r="20" spans="1:8" ht="13.5" thickBot="1" x14ac:dyDescent="0.25">
      <c r="A20" s="1">
        <v>11</v>
      </c>
      <c r="B20" s="6"/>
      <c r="C20" s="9"/>
      <c r="D20" s="2"/>
      <c r="E20" s="2"/>
      <c r="F20" s="7">
        <f t="shared" si="0"/>
        <v>0</v>
      </c>
      <c r="G20" s="2"/>
      <c r="H20" s="8">
        <f t="shared" si="1"/>
        <v>0</v>
      </c>
    </row>
    <row r="21" spans="1:8" ht="21.75" customHeight="1" thickBot="1" x14ac:dyDescent="0.25">
      <c r="A21" s="33"/>
      <c r="B21" s="34" t="s">
        <v>9</v>
      </c>
      <c r="C21" s="82">
        <f>SUM(F10:F20)</f>
        <v>0</v>
      </c>
      <c r="D21" s="82"/>
      <c r="E21" s="82"/>
      <c r="F21" s="82"/>
      <c r="G21" s="82">
        <f>SUM(H10:H20)</f>
        <v>0</v>
      </c>
      <c r="H21" s="83"/>
    </row>
    <row r="22" spans="1:8" ht="18.75" customHeight="1" thickBot="1" x14ac:dyDescent="0.25">
      <c r="A22" s="31"/>
      <c r="B22" s="32" t="s">
        <v>15</v>
      </c>
      <c r="C22" s="86"/>
      <c r="D22" s="86"/>
      <c r="E22" s="86"/>
      <c r="F22" s="86"/>
      <c r="G22" s="86"/>
      <c r="H22" s="87"/>
    </row>
    <row r="23" spans="1:8" x14ac:dyDescent="0.2">
      <c r="A23" s="5">
        <v>12</v>
      </c>
      <c r="B23" s="10" t="s">
        <v>42</v>
      </c>
      <c r="C23" s="9" t="s">
        <v>19</v>
      </c>
      <c r="D23" s="11">
        <v>80</v>
      </c>
      <c r="E23" s="11"/>
      <c r="F23" s="12">
        <f>(D23*E23)</f>
        <v>0</v>
      </c>
      <c r="G23" s="11"/>
      <c r="H23" s="17">
        <f>(D23*G23)</f>
        <v>0</v>
      </c>
    </row>
    <row r="24" spans="1:8" x14ac:dyDescent="0.2">
      <c r="A24" s="1">
        <v>13</v>
      </c>
      <c r="B24" s="13" t="s">
        <v>41</v>
      </c>
      <c r="C24" s="9" t="s">
        <v>20</v>
      </c>
      <c r="D24" s="14">
        <v>4</v>
      </c>
      <c r="E24" s="14"/>
      <c r="F24" s="7">
        <f>(D24*E24)</f>
        <v>0</v>
      </c>
      <c r="G24" s="14"/>
      <c r="H24" s="8">
        <f>(D24*G24)</f>
        <v>0</v>
      </c>
    </row>
    <row r="25" spans="1:8" x14ac:dyDescent="0.2">
      <c r="A25" s="1">
        <v>14</v>
      </c>
      <c r="B25" s="15" t="s">
        <v>37</v>
      </c>
      <c r="C25" s="9" t="s">
        <v>20</v>
      </c>
      <c r="D25" s="14">
        <v>2</v>
      </c>
      <c r="E25" s="14"/>
      <c r="F25" s="7">
        <f t="shared" ref="F25:F32" si="2">(D25*E25)</f>
        <v>0</v>
      </c>
      <c r="G25" s="14"/>
      <c r="H25" s="8">
        <f t="shared" ref="H25:H30" si="3">(D25*G25)</f>
        <v>0</v>
      </c>
    </row>
    <row r="26" spans="1:8" x14ac:dyDescent="0.2">
      <c r="A26" s="1">
        <v>15</v>
      </c>
      <c r="B26" s="13" t="s">
        <v>43</v>
      </c>
      <c r="C26" s="9" t="s">
        <v>19</v>
      </c>
      <c r="D26" s="14">
        <v>70</v>
      </c>
      <c r="E26" s="14"/>
      <c r="F26" s="7">
        <f t="shared" si="2"/>
        <v>0</v>
      </c>
      <c r="G26" s="14"/>
      <c r="H26" s="8">
        <f t="shared" si="3"/>
        <v>0</v>
      </c>
    </row>
    <row r="27" spans="1:8" x14ac:dyDescent="0.2">
      <c r="A27" s="1">
        <v>16</v>
      </c>
      <c r="B27" s="15" t="s">
        <v>44</v>
      </c>
      <c r="C27" s="9" t="s">
        <v>26</v>
      </c>
      <c r="D27" s="14">
        <v>69</v>
      </c>
      <c r="E27" s="14"/>
      <c r="F27" s="7">
        <f t="shared" si="2"/>
        <v>0</v>
      </c>
      <c r="G27" s="14"/>
      <c r="H27" s="8">
        <f t="shared" si="3"/>
        <v>0</v>
      </c>
    </row>
    <row r="28" spans="1:8" x14ac:dyDescent="0.2">
      <c r="A28" s="1">
        <v>17</v>
      </c>
      <c r="B28" s="15" t="s">
        <v>18</v>
      </c>
      <c r="C28" s="9" t="s">
        <v>19</v>
      </c>
      <c r="D28" s="14">
        <v>95</v>
      </c>
      <c r="E28" s="14"/>
      <c r="F28" s="7">
        <f t="shared" si="2"/>
        <v>0</v>
      </c>
      <c r="G28" s="14"/>
      <c r="H28" s="8">
        <f t="shared" si="3"/>
        <v>0</v>
      </c>
    </row>
    <row r="29" spans="1:8" x14ac:dyDescent="0.2">
      <c r="A29" s="1">
        <v>18</v>
      </c>
      <c r="B29" s="15"/>
      <c r="C29" s="9"/>
      <c r="D29" s="14"/>
      <c r="E29" s="14"/>
      <c r="F29" s="7">
        <f t="shared" si="2"/>
        <v>0</v>
      </c>
      <c r="G29" s="14"/>
      <c r="H29" s="8">
        <f t="shared" si="3"/>
        <v>0</v>
      </c>
    </row>
    <row r="30" spans="1:8" x14ac:dyDescent="0.2">
      <c r="A30" s="1">
        <v>19</v>
      </c>
      <c r="B30" s="13"/>
      <c r="C30" s="9"/>
      <c r="D30" s="14"/>
      <c r="E30" s="14"/>
      <c r="F30" s="7">
        <f t="shared" si="2"/>
        <v>0</v>
      </c>
      <c r="G30" s="14"/>
      <c r="H30" s="8">
        <f t="shared" si="3"/>
        <v>0</v>
      </c>
    </row>
    <row r="31" spans="1:8" x14ac:dyDescent="0.2">
      <c r="A31" s="1">
        <v>20</v>
      </c>
      <c r="B31" s="15"/>
      <c r="C31" s="9"/>
      <c r="D31" s="16"/>
      <c r="E31" s="16"/>
      <c r="F31" s="7">
        <f t="shared" si="2"/>
        <v>0</v>
      </c>
      <c r="G31" s="16"/>
      <c r="H31" s="66"/>
    </row>
    <row r="32" spans="1:8" ht="13.5" thickBot="1" x14ac:dyDescent="0.25">
      <c r="A32" s="69">
        <v>21</v>
      </c>
      <c r="B32" s="15"/>
      <c r="C32" s="67"/>
      <c r="D32" s="68"/>
      <c r="E32" s="68"/>
      <c r="F32" s="7">
        <f t="shared" si="2"/>
        <v>0</v>
      </c>
      <c r="G32" s="68"/>
      <c r="H32" s="66"/>
    </row>
    <row r="33" spans="1:8" ht="18.75" customHeight="1" thickBot="1" x14ac:dyDescent="0.25">
      <c r="A33" s="35"/>
      <c r="B33" s="36" t="s">
        <v>10</v>
      </c>
      <c r="C33" s="88">
        <f>SUM(F23:F30)</f>
        <v>0</v>
      </c>
      <c r="D33" s="93"/>
      <c r="E33" s="93"/>
      <c r="F33" s="94"/>
      <c r="G33" s="88">
        <f>SUM(H23:H30)</f>
        <v>0</v>
      </c>
      <c r="H33" s="89"/>
    </row>
    <row r="34" spans="1:8" ht="18.75" customHeight="1" thickBot="1" x14ac:dyDescent="0.25">
      <c r="A34" s="37"/>
      <c r="B34" s="38" t="s">
        <v>16</v>
      </c>
      <c r="C34" s="39"/>
      <c r="D34" s="40"/>
      <c r="E34" s="40"/>
      <c r="F34" s="40"/>
      <c r="G34" s="40"/>
      <c r="H34" s="41"/>
    </row>
    <row r="35" spans="1:8" x14ac:dyDescent="0.2">
      <c r="A35" s="1">
        <v>22</v>
      </c>
      <c r="B35" s="18" t="s">
        <v>45</v>
      </c>
      <c r="C35" s="19" t="s">
        <v>20</v>
      </c>
      <c r="D35" s="20">
        <v>4</v>
      </c>
      <c r="E35" s="20"/>
      <c r="F35" s="21">
        <f t="shared" ref="F35:F46" si="4">(D35*E35)</f>
        <v>0</v>
      </c>
      <c r="G35" s="20"/>
      <c r="H35" s="22">
        <f t="shared" ref="H35:H46" si="5">(D35*G35)</f>
        <v>0</v>
      </c>
    </row>
    <row r="36" spans="1:8" x14ac:dyDescent="0.2">
      <c r="A36" s="1">
        <v>23</v>
      </c>
      <c r="B36" s="18" t="s">
        <v>46</v>
      </c>
      <c r="C36" s="19" t="s">
        <v>19</v>
      </c>
      <c r="D36" s="20">
        <v>40</v>
      </c>
      <c r="E36" s="20"/>
      <c r="F36" s="21">
        <f t="shared" si="4"/>
        <v>0</v>
      </c>
      <c r="G36" s="20"/>
      <c r="H36" s="22">
        <f t="shared" si="5"/>
        <v>0</v>
      </c>
    </row>
    <row r="37" spans="1:8" x14ac:dyDescent="0.2">
      <c r="A37" s="1">
        <v>24</v>
      </c>
      <c r="B37" s="18" t="s">
        <v>47</v>
      </c>
      <c r="C37" s="19" t="s">
        <v>19</v>
      </c>
      <c r="D37" s="20">
        <v>40</v>
      </c>
      <c r="E37" s="20"/>
      <c r="F37" s="21">
        <f t="shared" si="4"/>
        <v>0</v>
      </c>
      <c r="G37" s="20"/>
      <c r="H37" s="22">
        <f t="shared" si="5"/>
        <v>0</v>
      </c>
    </row>
    <row r="38" spans="1:8" x14ac:dyDescent="0.2">
      <c r="A38" s="1">
        <v>25</v>
      </c>
      <c r="B38" s="18" t="s">
        <v>29</v>
      </c>
      <c r="C38" s="19" t="s">
        <v>19</v>
      </c>
      <c r="D38" s="20">
        <v>95</v>
      </c>
      <c r="E38" s="20"/>
      <c r="F38" s="21">
        <f t="shared" si="4"/>
        <v>0</v>
      </c>
      <c r="G38" s="20"/>
      <c r="H38" s="22">
        <f t="shared" si="5"/>
        <v>0</v>
      </c>
    </row>
    <row r="39" spans="1:8" x14ac:dyDescent="0.2">
      <c r="A39" s="1">
        <v>26</v>
      </c>
      <c r="B39" s="18" t="s">
        <v>30</v>
      </c>
      <c r="C39" s="19" t="s">
        <v>21</v>
      </c>
      <c r="D39" s="20">
        <v>4</v>
      </c>
      <c r="E39" s="20"/>
      <c r="F39" s="21">
        <f t="shared" si="4"/>
        <v>0</v>
      </c>
      <c r="G39" s="20"/>
      <c r="H39" s="22">
        <f t="shared" si="5"/>
        <v>0</v>
      </c>
    </row>
    <row r="40" spans="1:8" x14ac:dyDescent="0.2">
      <c r="A40" s="1">
        <v>27</v>
      </c>
      <c r="B40" s="18" t="s">
        <v>31</v>
      </c>
      <c r="C40" s="19" t="s">
        <v>24</v>
      </c>
      <c r="D40" s="20">
        <v>1</v>
      </c>
      <c r="E40" s="20"/>
      <c r="F40" s="21">
        <f t="shared" si="4"/>
        <v>0</v>
      </c>
      <c r="G40" s="20"/>
      <c r="H40" s="22">
        <f t="shared" si="5"/>
        <v>0</v>
      </c>
    </row>
    <row r="41" spans="1:8" x14ac:dyDescent="0.2">
      <c r="A41" s="1">
        <v>28</v>
      </c>
      <c r="B41" s="18" t="s">
        <v>33</v>
      </c>
      <c r="C41" s="19" t="s">
        <v>20</v>
      </c>
      <c r="D41" s="20">
        <v>2</v>
      </c>
      <c r="E41" s="20"/>
      <c r="F41" s="21">
        <f t="shared" si="4"/>
        <v>0</v>
      </c>
      <c r="G41" s="20"/>
      <c r="H41" s="22">
        <f t="shared" si="5"/>
        <v>0</v>
      </c>
    </row>
    <row r="42" spans="1:8" x14ac:dyDescent="0.2">
      <c r="A42" s="1">
        <v>29</v>
      </c>
      <c r="B42" s="18" t="s">
        <v>38</v>
      </c>
      <c r="C42" s="19" t="s">
        <v>19</v>
      </c>
      <c r="D42" s="20">
        <v>76</v>
      </c>
      <c r="E42" s="20"/>
      <c r="F42" s="21">
        <f t="shared" si="4"/>
        <v>0</v>
      </c>
      <c r="G42" s="20"/>
      <c r="H42" s="22">
        <f t="shared" si="5"/>
        <v>0</v>
      </c>
    </row>
    <row r="43" spans="1:8" x14ac:dyDescent="0.2">
      <c r="A43" s="1">
        <v>30</v>
      </c>
      <c r="B43" s="18" t="s">
        <v>48</v>
      </c>
      <c r="C43" s="19" t="s">
        <v>20</v>
      </c>
      <c r="D43" s="20">
        <v>76</v>
      </c>
      <c r="E43" s="20"/>
      <c r="F43" s="21">
        <f t="shared" si="4"/>
        <v>0</v>
      </c>
      <c r="G43" s="20"/>
      <c r="H43" s="22">
        <f t="shared" si="5"/>
        <v>0</v>
      </c>
    </row>
    <row r="44" spans="1:8" x14ac:dyDescent="0.2">
      <c r="A44" s="1">
        <v>31</v>
      </c>
      <c r="B44" s="18"/>
      <c r="C44" s="19"/>
      <c r="D44" s="20"/>
      <c r="E44" s="20"/>
      <c r="F44" s="21">
        <f t="shared" si="4"/>
        <v>0</v>
      </c>
      <c r="G44" s="20"/>
      <c r="H44" s="22">
        <f t="shared" si="5"/>
        <v>0</v>
      </c>
    </row>
    <row r="45" spans="1:8" x14ac:dyDescent="0.2">
      <c r="A45" s="1">
        <v>32</v>
      </c>
      <c r="B45" s="18"/>
      <c r="C45" s="19"/>
      <c r="D45" s="20"/>
      <c r="E45" s="20"/>
      <c r="F45" s="21">
        <f t="shared" si="4"/>
        <v>0</v>
      </c>
      <c r="G45" s="20"/>
      <c r="H45" s="22">
        <f t="shared" si="5"/>
        <v>0</v>
      </c>
    </row>
    <row r="46" spans="1:8" ht="13.5" thickBot="1" x14ac:dyDescent="0.25">
      <c r="A46" s="1">
        <v>33</v>
      </c>
      <c r="B46" s="18"/>
      <c r="C46" s="19"/>
      <c r="D46" s="20"/>
      <c r="E46" s="20"/>
      <c r="F46" s="21">
        <f t="shared" si="4"/>
        <v>0</v>
      </c>
      <c r="G46" s="20"/>
      <c r="H46" s="22">
        <f t="shared" si="5"/>
        <v>0</v>
      </c>
    </row>
    <row r="47" spans="1:8" ht="18" customHeight="1" thickBot="1" x14ac:dyDescent="0.25">
      <c r="A47" s="42"/>
      <c r="B47" s="43" t="s">
        <v>11</v>
      </c>
      <c r="C47" s="95">
        <f>SUM(F35:F46)</f>
        <v>0</v>
      </c>
      <c r="D47" s="95"/>
      <c r="E47" s="95"/>
      <c r="F47" s="95"/>
      <c r="G47" s="95">
        <f>SUM(H35:H46)</f>
        <v>0</v>
      </c>
      <c r="H47" s="96"/>
    </row>
    <row r="48" spans="1:8" ht="18.75" customHeight="1" thickBot="1" x14ac:dyDescent="0.25">
      <c r="A48" s="29"/>
      <c r="B48" s="30" t="s">
        <v>17</v>
      </c>
      <c r="C48" s="84"/>
      <c r="D48" s="84"/>
      <c r="E48" s="84"/>
      <c r="F48" s="84"/>
      <c r="G48" s="84"/>
      <c r="H48" s="85"/>
    </row>
    <row r="49" spans="1:8" x14ac:dyDescent="0.2">
      <c r="A49" s="1">
        <v>34</v>
      </c>
      <c r="B49" s="18" t="s">
        <v>49</v>
      </c>
      <c r="C49" s="19" t="s">
        <v>26</v>
      </c>
      <c r="D49" s="20">
        <v>76</v>
      </c>
      <c r="E49" s="20"/>
      <c r="F49" s="21">
        <f t="shared" ref="F49:F58" si="6">(D49*E49)</f>
        <v>0</v>
      </c>
      <c r="G49" s="20"/>
      <c r="H49" s="22">
        <f t="shared" ref="H49:H58" si="7">(D49*G49)</f>
        <v>0</v>
      </c>
    </row>
    <row r="50" spans="1:8" x14ac:dyDescent="0.2">
      <c r="A50" s="1">
        <v>35</v>
      </c>
      <c r="B50" s="18" t="s">
        <v>50</v>
      </c>
      <c r="C50" s="19" t="s">
        <v>26</v>
      </c>
      <c r="D50" s="20">
        <v>62</v>
      </c>
      <c r="E50" s="20"/>
      <c r="F50" s="21">
        <f t="shared" si="6"/>
        <v>0</v>
      </c>
      <c r="G50" s="20"/>
      <c r="H50" s="22">
        <f t="shared" si="7"/>
        <v>0</v>
      </c>
    </row>
    <row r="51" spans="1:8" x14ac:dyDescent="0.2">
      <c r="A51" s="1">
        <v>36</v>
      </c>
      <c r="B51" s="18" t="s">
        <v>51</v>
      </c>
      <c r="C51" s="19" t="s">
        <v>35</v>
      </c>
      <c r="D51" s="20">
        <v>32</v>
      </c>
      <c r="E51" s="20"/>
      <c r="F51" s="21">
        <f t="shared" si="6"/>
        <v>0</v>
      </c>
      <c r="G51" s="20"/>
      <c r="H51" s="22">
        <f t="shared" si="7"/>
        <v>0</v>
      </c>
    </row>
    <row r="52" spans="1:8" x14ac:dyDescent="0.2">
      <c r="A52" s="1">
        <v>37</v>
      </c>
      <c r="B52" s="18" t="s">
        <v>52</v>
      </c>
      <c r="C52" s="19" t="s">
        <v>24</v>
      </c>
      <c r="D52" s="20">
        <v>1</v>
      </c>
      <c r="E52" s="20"/>
      <c r="F52" s="21">
        <f t="shared" si="6"/>
        <v>0</v>
      </c>
      <c r="G52" s="20"/>
      <c r="H52" s="22">
        <f t="shared" si="7"/>
        <v>0</v>
      </c>
    </row>
    <row r="53" spans="1:8" x14ac:dyDescent="0.2">
      <c r="A53" s="1">
        <v>38</v>
      </c>
      <c r="B53" s="18" t="s">
        <v>23</v>
      </c>
      <c r="C53" s="19" t="s">
        <v>24</v>
      </c>
      <c r="D53" s="20">
        <v>1</v>
      </c>
      <c r="E53" s="20"/>
      <c r="F53" s="21">
        <f t="shared" si="6"/>
        <v>0</v>
      </c>
      <c r="G53" s="20"/>
      <c r="H53" s="22">
        <f t="shared" si="7"/>
        <v>0</v>
      </c>
    </row>
    <row r="54" spans="1:8" x14ac:dyDescent="0.2">
      <c r="A54" s="1">
        <v>38</v>
      </c>
      <c r="B54" s="18" t="s">
        <v>25</v>
      </c>
      <c r="C54" s="19" t="s">
        <v>20</v>
      </c>
      <c r="D54" s="20">
        <v>1</v>
      </c>
      <c r="E54" s="20"/>
      <c r="F54" s="21">
        <f t="shared" si="6"/>
        <v>0</v>
      </c>
      <c r="G54" s="20"/>
      <c r="H54" s="22">
        <f t="shared" si="7"/>
        <v>0</v>
      </c>
    </row>
    <row r="55" spans="1:8" x14ac:dyDescent="0.2">
      <c r="A55" s="1">
        <v>39</v>
      </c>
      <c r="B55" s="58" t="s">
        <v>27</v>
      </c>
      <c r="C55" s="19" t="s">
        <v>20</v>
      </c>
      <c r="D55" s="20">
        <v>1</v>
      </c>
      <c r="E55" s="20"/>
      <c r="F55" s="21">
        <f t="shared" si="6"/>
        <v>0</v>
      </c>
      <c r="G55" s="20"/>
      <c r="H55" s="22">
        <f t="shared" si="7"/>
        <v>0</v>
      </c>
    </row>
    <row r="56" spans="1:8" x14ac:dyDescent="0.2">
      <c r="A56" s="1"/>
      <c r="B56" s="18"/>
      <c r="C56" s="19"/>
      <c r="D56" s="20"/>
      <c r="E56" s="20"/>
      <c r="F56" s="21">
        <f t="shared" si="6"/>
        <v>0</v>
      </c>
      <c r="G56" s="20"/>
      <c r="H56" s="22">
        <f t="shared" si="7"/>
        <v>0</v>
      </c>
    </row>
    <row r="57" spans="1:8" x14ac:dyDescent="0.2">
      <c r="A57" s="1"/>
      <c r="B57" s="18"/>
      <c r="C57" s="19"/>
      <c r="D57" s="20"/>
      <c r="E57" s="20"/>
      <c r="F57" s="21">
        <f t="shared" si="6"/>
        <v>0</v>
      </c>
      <c r="G57" s="20"/>
      <c r="H57" s="22">
        <f t="shared" si="7"/>
        <v>0</v>
      </c>
    </row>
    <row r="58" spans="1:8" ht="13.5" thickBot="1" x14ac:dyDescent="0.25">
      <c r="A58" s="1"/>
      <c r="B58" s="18"/>
      <c r="C58" s="19"/>
      <c r="D58" s="20"/>
      <c r="E58" s="20"/>
      <c r="F58" s="21">
        <f t="shared" si="6"/>
        <v>0</v>
      </c>
      <c r="G58" s="20"/>
      <c r="H58" s="22">
        <f t="shared" si="7"/>
        <v>0</v>
      </c>
    </row>
    <row r="59" spans="1:8" ht="18.75" customHeight="1" thickBot="1" x14ac:dyDescent="0.25">
      <c r="A59" s="44"/>
      <c r="B59" s="34" t="s">
        <v>12</v>
      </c>
      <c r="C59" s="82">
        <f>SUM(F49:F58)</f>
        <v>0</v>
      </c>
      <c r="D59" s="82"/>
      <c r="E59" s="82"/>
      <c r="F59" s="82"/>
      <c r="G59" s="82">
        <f>SUM(H49:H58)</f>
        <v>0</v>
      </c>
      <c r="H59" s="83"/>
    </row>
    <row r="60" spans="1:8" x14ac:dyDescent="0.2">
      <c r="A60" s="72" t="s">
        <v>13</v>
      </c>
      <c r="B60" s="73"/>
      <c r="C60" s="73"/>
      <c r="D60" s="73"/>
      <c r="E60" s="73"/>
      <c r="F60" s="73"/>
      <c r="G60" s="74"/>
      <c r="H60" s="70">
        <f>SUM(C59+G59+C47+G47+C33+G33+C21+G21)</f>
        <v>0</v>
      </c>
    </row>
    <row r="61" spans="1:8" ht="13.5" thickBot="1" x14ac:dyDescent="0.25">
      <c r="A61" s="75"/>
      <c r="B61" s="76"/>
      <c r="C61" s="76"/>
      <c r="D61" s="76"/>
      <c r="E61" s="76"/>
      <c r="F61" s="76"/>
      <c r="G61" s="77"/>
      <c r="H61" s="71"/>
    </row>
    <row r="62" spans="1:8" x14ac:dyDescent="0.2">
      <c r="B62" s="3" t="s">
        <v>32</v>
      </c>
    </row>
    <row r="63" spans="1:8" x14ac:dyDescent="0.2">
      <c r="B63" s="3" t="s">
        <v>53</v>
      </c>
    </row>
  </sheetData>
  <sheetProtection insertRows="0" deleteRows="0"/>
  <protectedRanges>
    <protectedRange sqref="A33:H34" name="Oblast3"/>
    <protectedRange sqref="A9:A21 A48 A23:A32 D35:H46 D49:H58 A35:B46 A49:B58" name="Oblast3_1"/>
    <protectedRange sqref="A47:E47 G47 A59:E59 G59" name="Oblast3_2"/>
    <protectedRange sqref="A22 G21 C21:E21 C9:H20 B48:H48 C22:H23 C24 E24:H30 C30 B30:B32 C31:H32 C49:C58 B9:B24 B25:C29 C35:C46" name="Oblast3_3"/>
  </protectedRanges>
  <customSheetViews>
    <customSheetView guid="{EC3FFFF1-27E6-486E-B736-6CA7F2FE8E53}" fitToPage="1" showRuler="0" topLeftCell="A37">
      <selection activeCell="A6" sqref="A6:H62"/>
      <pageMargins left="0.56000000000000005" right="0.28000000000000003" top="0.984251969" bottom="0.984251969" header="0.4921259845" footer="0.4921259845"/>
      <pageSetup paperSize="9" scale="66" orientation="portrait" verticalDpi="0" r:id="rId1"/>
      <headerFooter alignWithMargins="0"/>
    </customSheetView>
  </customSheetViews>
  <mergeCells count="17">
    <mergeCell ref="A2:F2"/>
    <mergeCell ref="A4:F4"/>
    <mergeCell ref="C59:F59"/>
    <mergeCell ref="G59:H59"/>
    <mergeCell ref="C33:F33"/>
    <mergeCell ref="G47:H47"/>
    <mergeCell ref="C47:F47"/>
    <mergeCell ref="H60:H61"/>
    <mergeCell ref="A60:G61"/>
    <mergeCell ref="A7:A8"/>
    <mergeCell ref="B7:B8"/>
    <mergeCell ref="C21:F21"/>
    <mergeCell ref="G21:H21"/>
    <mergeCell ref="C48:H48"/>
    <mergeCell ref="C9:H9"/>
    <mergeCell ref="C22:H22"/>
    <mergeCell ref="G33:H33"/>
  </mergeCells>
  <phoneticPr fontId="6" type="noConversion"/>
  <pageMargins left="0.56000000000000005" right="0.28000000000000003" top="0.984251969" bottom="0.984251969" header="0.4921259845" footer="0.4921259845"/>
  <pageSetup paperSize="9" scale="70" orientation="portrait" r:id="rId2"/>
  <headerFooter alignWithMargins="0"/>
  <ignoredErrors>
    <ignoredError sqref="F10:F20 H10:H20 G21 F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Třebovice</vt:lpstr>
    </vt:vector>
  </TitlesOfParts>
  <Company>ČD-Telematika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ČD-Telematika</dc:creator>
  <cp:lastModifiedBy>Ing. Vladimír Vít</cp:lastModifiedBy>
  <cp:lastPrinted>2014-06-27T10:33:46Z</cp:lastPrinted>
  <dcterms:created xsi:type="dcterms:W3CDTF">2007-08-29T11:10:49Z</dcterms:created>
  <dcterms:modified xsi:type="dcterms:W3CDTF">2018-08-13T07:14:53Z</dcterms:modified>
</cp:coreProperties>
</file>